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H47" i="1"/>
  <c r="H18" i="1"/>
  <c r="H28" i="1"/>
  <c r="H24" i="1"/>
  <c r="H15" i="1"/>
  <c r="H32" i="1" l="1"/>
  <c r="H57" i="1" l="1"/>
  <c r="H31" i="1" l="1"/>
  <c r="H36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<sst xmlns="http://schemas.openxmlformats.org/spreadsheetml/2006/main" count="57" uniqueCount="32">
  <si>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</si>
  <si>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</si>
  <si>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</si>
  <si>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</si>
  <si>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</si>
  <si>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</si>
  <si>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</si>
  <si>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</si>
  <si>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</si>
  <si>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</si>
  <si>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</si>
  <si>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</si>
  <si>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</si>
  <si>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</si>
  <si>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</si>
  <si>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</si>
  <si>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</si>
  <si>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</si>
  <si>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</si>
  <si>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</si>
  <si>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</si>
  <si>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</si>
  <si>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</si>
  <si>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</si>
  <si>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</si>
  <si>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</si>
  <si>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</si>
  <si>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</si>
  <si>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</si>
  <si>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03.02.2023</t>
  </si>
  <si>
    <t>Primljena i neutrošena participacija od 03.02.2023</t>
  </si>
  <si>
    <t xml:space="preserve">Dana 03.02.2023.godine Dom zdravlja Požarevac nije izvršio plaćanje prema dobavljačima: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</si>
</sst>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2" zoomScaleNormal="100" workbookViewId="0">
      <selection activeCell="H42" sqref="H4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44960</v>
      </c>
      <c r="H12" s="14">
        <v>4488780.13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44960</v>
      </c>
      <c r="H13" s="2">
        <f>H14+H29-H37-H50</f>
        <v>4479665.1499999994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44960</v>
      </c>
      <c r="H14" s="3">
        <f>SUM(H15:H28)</f>
        <v>4416541.7399999993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f>32357446.48+355585.05-31592892.26-764554.22</f>
        <v>355585.04999999958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1245000+2003000-387122.08+140000</f>
        <v>3000877.92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1184208.33+1184208.33-1467747.6</f>
        <v>900669.06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</f>
        <v>159409.71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44960</v>
      </c>
      <c r="H29" s="3">
        <f>H30+H31+H32+H33+H35+H36+H34</f>
        <v>393644.67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153083.33+203916.67</f>
        <v>357000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54083.33+36083.33-79080.99</f>
        <v>11085.669999999998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13970-10816.68+34976-36158.55+2794+8382-3655.77-1109+17177</f>
        <v>25558.999999999996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44960</v>
      </c>
      <c r="H37" s="4">
        <f>SUM(H38:H49)</f>
        <v>330521.26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315339.48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f>5400+600</f>
        <v>6000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f>4142+4849+190.78</f>
        <v>9181.7800000000007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44960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44960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</f>
        <v>9114.9799999988754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4488780.129999998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2023-02-06T07:41:30Z</dcterms:modified>
  <cp:category/>
  <cp:contentStatus/>
</cp:coreProperties>
</file>